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ое питание 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87" i="1" l="1"/>
  <c r="A187" i="1"/>
  <c r="L186" i="1"/>
  <c r="J186" i="1"/>
  <c r="I186" i="1"/>
  <c r="H186" i="1"/>
  <c r="G186" i="1"/>
  <c r="F186" i="1"/>
  <c r="B177" i="1"/>
  <c r="A177" i="1"/>
  <c r="L176" i="1"/>
  <c r="J176" i="1"/>
  <c r="I176" i="1"/>
  <c r="I187" i="1" s="1"/>
  <c r="H176" i="1"/>
  <c r="H187" i="1" s="1"/>
  <c r="G176" i="1"/>
  <c r="G187" i="1" s="1"/>
  <c r="F176" i="1"/>
  <c r="F187" i="1" s="1"/>
  <c r="B168" i="1"/>
  <c r="A168" i="1"/>
  <c r="L167" i="1"/>
  <c r="J167" i="1"/>
  <c r="I167" i="1"/>
  <c r="H167" i="1"/>
  <c r="G167" i="1"/>
  <c r="F167" i="1"/>
  <c r="B158" i="1"/>
  <c r="A158" i="1"/>
  <c r="L157" i="1"/>
  <c r="J157" i="1"/>
  <c r="I157" i="1"/>
  <c r="I168" i="1" s="1"/>
  <c r="H157" i="1"/>
  <c r="H168" i="1" s="1"/>
  <c r="G157" i="1"/>
  <c r="F157" i="1"/>
  <c r="B149" i="1"/>
  <c r="A149" i="1"/>
  <c r="L148" i="1"/>
  <c r="J148" i="1"/>
  <c r="I148" i="1"/>
  <c r="H148" i="1"/>
  <c r="G148" i="1"/>
  <c r="F148" i="1"/>
  <c r="B139" i="1"/>
  <c r="A139" i="1"/>
  <c r="L13" i="1"/>
  <c r="J13" i="1"/>
  <c r="I13" i="1"/>
  <c r="H13" i="1"/>
  <c r="G13" i="1"/>
  <c r="F13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F43" i="1" s="1"/>
  <c r="B24" i="1"/>
  <c r="A24" i="1"/>
  <c r="L23" i="1"/>
  <c r="L24" i="1" s="1"/>
  <c r="J23" i="1"/>
  <c r="I23" i="1"/>
  <c r="I24" i="1" s="1"/>
  <c r="H23" i="1"/>
  <c r="H24" i="1" s="1"/>
  <c r="G23" i="1"/>
  <c r="G24" i="1" s="1"/>
  <c r="F23" i="1"/>
  <c r="F24" i="1" s="1"/>
  <c r="B14" i="1"/>
  <c r="A14" i="1"/>
  <c r="J24" i="1"/>
  <c r="I119" i="1" l="1"/>
  <c r="J81" i="1"/>
  <c r="G81" i="1"/>
  <c r="L62" i="1"/>
  <c r="H43" i="1"/>
  <c r="F119" i="1"/>
  <c r="I62" i="1"/>
  <c r="J100" i="1"/>
  <c r="J187" i="1"/>
  <c r="L81" i="1"/>
  <c r="J43" i="1"/>
  <c r="J119" i="1"/>
  <c r="F168" i="1"/>
  <c r="J168" i="1"/>
  <c r="G119" i="1"/>
  <c r="I138" i="1"/>
  <c r="G168" i="1"/>
  <c r="I43" i="1"/>
  <c r="I81" i="1"/>
  <c r="G138" i="1"/>
  <c r="L43" i="1"/>
  <c r="L168" i="1"/>
  <c r="H81" i="1"/>
  <c r="H119" i="1"/>
  <c r="L187" i="1"/>
  <c r="I188" i="1"/>
  <c r="G188" i="1" l="1"/>
  <c r="J188" i="1"/>
  <c r="F188" i="1"/>
  <c r="H188" i="1"/>
  <c r="L188" i="1"/>
</calcChain>
</file>

<file path=xl/sharedStrings.xml><?xml version="1.0" encoding="utf-8"?>
<sst xmlns="http://schemas.openxmlformats.org/spreadsheetml/2006/main" count="186" uniqueCount="47">
  <si>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</si>
  <si>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</si>
  <si>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</si>
  <si>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</si>
  <si>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</si>
  <si>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</si>
  <si>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</si>
  <si>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</si>
  <si>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</si>
  <si>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</si>
  <si>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</si>
  <si>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</si>
  <si>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</si>
  <si>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</si>
  <si>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</si>
  <si>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</si>
  <si>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</si>
  <si>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</si>
  <si>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</si>
  <si>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</si>
  <si>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</si>
  <si>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</si>
  <si>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</si>
  <si>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</si>
  <si>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</si>
  <si>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</si>
  <si>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</si>
  <si>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</si>
  <si>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</si>
  <si>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</si>
  <si>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</si>
  <si>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</si>
  <si>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</si>
  <si>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</si>
  <si>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</si>
  <si>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</si>
  <si>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</si>
  <si>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</si>
  <si>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</si>
  <si>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</si>
  <si>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</si>
  <si>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</si>
  <si>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24.</t>
  </si>
  <si>
    <t>омлет натуральный</t>
  </si>
  <si>
    <t>лапшевник с творогом</t>
  </si>
  <si>
    <t>молоко кипяченое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</si>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</sst>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42" sqref="J142"/>
    </sheetView>
  </sheetViews>
  <sheetFormatPr defaultRowHeight="12.75" x14ac:dyDescent="0.2"/>
  <cols>
    <col min="1" max="1" width="2.140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 t="s">
        <v>42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67.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2</v>
      </c>
      <c r="B6" s="21">
        <v>3</v>
      </c>
      <c r="C6" s="22" t="s">
        <v>20</v>
      </c>
      <c r="D6" s="5" t="s">
        <v>21</v>
      </c>
      <c r="E6" s="39" t="s">
        <v>43</v>
      </c>
      <c r="F6" s="40">
        <v>105</v>
      </c>
      <c r="G6" s="40">
        <v>10.92</v>
      </c>
      <c r="H6" s="40">
        <v>2</v>
      </c>
      <c r="I6" s="40">
        <v>2.11</v>
      </c>
      <c r="J6" s="40">
        <v>289</v>
      </c>
      <c r="K6" s="41">
        <v>287</v>
      </c>
      <c r="L6" s="40">
        <v>22.3</v>
      </c>
    </row>
    <row r="7" spans="1:12" ht="15" x14ac:dyDescent="0.25">
      <c r="A7" s="23"/>
      <c r="B7" s="15"/>
      <c r="C7" s="11"/>
      <c r="D7" s="6"/>
      <c r="E7" s="42" t="s">
        <v>44</v>
      </c>
      <c r="F7" s="43">
        <v>200</v>
      </c>
      <c r="G7" s="43">
        <v>26.75</v>
      </c>
      <c r="H7" s="43">
        <v>11.79</v>
      </c>
      <c r="I7" s="43">
        <v>65.25</v>
      </c>
      <c r="J7" s="43">
        <v>484</v>
      </c>
      <c r="K7" s="44">
        <v>278</v>
      </c>
      <c r="L7" s="43">
        <v>37.15</v>
      </c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250</v>
      </c>
      <c r="G8" s="43">
        <v>5.6</v>
      </c>
      <c r="H8" s="43">
        <v>6.4</v>
      </c>
      <c r="I8" s="43">
        <v>9.4</v>
      </c>
      <c r="J8" s="43">
        <v>116</v>
      </c>
      <c r="K8" s="44">
        <v>644</v>
      </c>
      <c r="L8" s="43">
        <v>21.1</v>
      </c>
    </row>
    <row r="9" spans="1:12" ht="15.75" customHeight="1" x14ac:dyDescent="0.25">
      <c r="A9" s="23"/>
      <c r="B9" s="15"/>
      <c r="C9" s="11"/>
      <c r="D9" s="7" t="s">
        <v>23</v>
      </c>
      <c r="E9" s="42"/>
      <c r="F9" s="43">
        <v>100</v>
      </c>
      <c r="G9" s="43">
        <v>2.2999999999999998</v>
      </c>
      <c r="H9" s="43">
        <v>0.25</v>
      </c>
      <c r="I9" s="43">
        <v>15</v>
      </c>
      <c r="J9" s="43">
        <v>137</v>
      </c>
      <c r="K9" s="44"/>
      <c r="L9" s="43">
        <v>4.7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46</v>
      </c>
      <c r="F11" s="43">
        <v>53</v>
      </c>
      <c r="G11" s="43">
        <v>0.8</v>
      </c>
      <c r="H11" s="43">
        <v>4</v>
      </c>
      <c r="I11" s="43">
        <v>4.3</v>
      </c>
      <c r="J11" s="43">
        <v>56</v>
      </c>
      <c r="K11" s="44">
        <v>101</v>
      </c>
      <c r="L11" s="43">
        <v>7.1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708</v>
      </c>
      <c r="G13" s="19">
        <f t="shared" ref="G13:J13" si="0">SUM(G6:G12)</f>
        <v>46.37</v>
      </c>
      <c r="H13" s="19">
        <f t="shared" si="0"/>
        <v>24.439999999999998</v>
      </c>
      <c r="I13" s="19">
        <f t="shared" si="0"/>
        <v>96.06</v>
      </c>
      <c r="J13" s="19">
        <f t="shared" si="0"/>
        <v>1082</v>
      </c>
      <c r="K13" s="25"/>
      <c r="L13" s="19">
        <f t="shared" ref="L13" si="1">SUM(L6:L12)</f>
        <v>92.350000000000009</v>
      </c>
    </row>
    <row r="14" spans="1:12" ht="15" x14ac:dyDescent="0.25">
      <c r="A14" s="26" t="e">
        <f>#REF!</f>
        <v>#REF!</v>
      </c>
      <c r="B14" s="13" t="e">
        <f>#REF!</f>
        <v>#REF!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30" customHeight="1" x14ac:dyDescent="0.2">
      <c r="A24" s="29" t="e">
        <f>#REF!</f>
        <v>#REF!</v>
      </c>
      <c r="B24" s="30" t="e">
        <f>#REF!</f>
        <v>#REF!</v>
      </c>
      <c r="C24" s="51" t="s">
        <v>4</v>
      </c>
      <c r="D24" s="52"/>
      <c r="E24" s="31"/>
      <c r="F24" s="32" t="e">
        <f>#REF!+F23</f>
        <v>#REF!</v>
      </c>
      <c r="G24" s="32" t="e">
        <f>#REF!+G23</f>
        <v>#REF!</v>
      </c>
      <c r="H24" s="32" t="e">
        <f>#REF!+H23</f>
        <v>#REF!</v>
      </c>
      <c r="I24" s="32" t="e">
        <f>#REF!+I23</f>
        <v>#REF!</v>
      </c>
      <c r="J24" s="32" t="e">
        <f>#REF!+J23</f>
        <v>#REF!</v>
      </c>
      <c r="K24" s="32"/>
      <c r="L24" s="32" t="e">
        <f>#REF!+L23</f>
        <v>#REF!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4">SUM(G25:G31)</f>
        <v>0</v>
      </c>
      <c r="H32" s="19">
        <f t="shared" ref="H32" si="5">SUM(H25:H31)</f>
        <v>0</v>
      </c>
      <c r="I32" s="19">
        <f t="shared" ref="I32" si="6">SUM(I25:I31)</f>
        <v>0</v>
      </c>
      <c r="J32" s="19">
        <f t="shared" ref="J32:L32" si="7">SUM(J25:J31)</f>
        <v>0</v>
      </c>
      <c r="K32" s="25"/>
      <c r="L32" s="19">
        <f t="shared" si="7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2">G32+G42</f>
        <v>0</v>
      </c>
      <c r="H43" s="32">
        <f t="shared" ref="H43" si="13">H32+H42</f>
        <v>0</v>
      </c>
      <c r="I43" s="32">
        <f t="shared" ref="I43" si="14">I32+I42</f>
        <v>0</v>
      </c>
      <c r="J43" s="32">
        <f t="shared" ref="J43:L43" si="15">J32+J42</f>
        <v>0</v>
      </c>
      <c r="K43" s="32"/>
      <c r="L43" s="32">
        <f t="shared" si="15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6">SUM(G44:G50)</f>
        <v>0</v>
      </c>
      <c r="H51" s="19">
        <f t="shared" ref="H51" si="17">SUM(H44:H50)</f>
        <v>0</v>
      </c>
      <c r="I51" s="19">
        <f t="shared" ref="I51" si="18">SUM(I44:I50)</f>
        <v>0</v>
      </c>
      <c r="J51" s="19">
        <f t="shared" ref="J51:L51" si="19">SUM(J44:J50)</f>
        <v>0</v>
      </c>
      <c r="K51" s="25"/>
      <c r="L51" s="19">
        <f t="shared" si="19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0">SUM(G52:G60)</f>
        <v>0</v>
      </c>
      <c r="H61" s="19">
        <f t="shared" ref="H61" si="21">SUM(H52:H60)</f>
        <v>0</v>
      </c>
      <c r="I61" s="19">
        <f t="shared" ref="I61" si="22">SUM(I52:I60)</f>
        <v>0</v>
      </c>
      <c r="J61" s="19">
        <f t="shared" ref="J61:L61" si="23">SUM(J52:J60)</f>
        <v>0</v>
      </c>
      <c r="K61" s="25"/>
      <c r="L61" s="19">
        <f t="shared" si="23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4">G51+G61</f>
        <v>0</v>
      </c>
      <c r="H62" s="32">
        <f t="shared" ref="H62" si="25">H51+H61</f>
        <v>0</v>
      </c>
      <c r="I62" s="32">
        <f t="shared" ref="I62" si="26">I51+I61</f>
        <v>0</v>
      </c>
      <c r="J62" s="32">
        <f t="shared" ref="J62:L62" si="27">J51+J61</f>
        <v>0</v>
      </c>
      <c r="K62" s="32"/>
      <c r="L62" s="32">
        <f t="shared" si="27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8">SUM(G63:G69)</f>
        <v>0</v>
      </c>
      <c r="H70" s="19">
        <f t="shared" ref="H70" si="29">SUM(H63:H69)</f>
        <v>0</v>
      </c>
      <c r="I70" s="19">
        <f t="shared" ref="I70" si="30">SUM(I63:I69)</f>
        <v>0</v>
      </c>
      <c r="J70" s="19">
        <f t="shared" ref="J70:L70" si="31">SUM(J63:J69)</f>
        <v>0</v>
      </c>
      <c r="K70" s="25"/>
      <c r="L70" s="19">
        <f t="shared" si="31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2">SUM(G71:G79)</f>
        <v>0</v>
      </c>
      <c r="H80" s="19">
        <f t="shared" ref="H80" si="33">SUM(H71:H79)</f>
        <v>0</v>
      </c>
      <c r="I80" s="19">
        <f t="shared" ref="I80" si="34">SUM(I71:I79)</f>
        <v>0</v>
      </c>
      <c r="J80" s="19">
        <f t="shared" ref="J80:L80" si="35">SUM(J71:J79)</f>
        <v>0</v>
      </c>
      <c r="K80" s="25"/>
      <c r="L80" s="19">
        <f t="shared" si="35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6">G70+G80</f>
        <v>0</v>
      </c>
      <c r="H81" s="32">
        <f t="shared" ref="H81" si="37">H70+H80</f>
        <v>0</v>
      </c>
      <c r="I81" s="32">
        <f t="shared" ref="I81" si="38">I70+I80</f>
        <v>0</v>
      </c>
      <c r="J81" s="32">
        <f t="shared" ref="J81:L81" si="39">J70+J80</f>
        <v>0</v>
      </c>
      <c r="K81" s="32"/>
      <c r="L81" s="32">
        <f t="shared" si="39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0">SUM(G82:G88)</f>
        <v>0</v>
      </c>
      <c r="H89" s="19">
        <f t="shared" ref="H89" si="41">SUM(H82:H88)</f>
        <v>0</v>
      </c>
      <c r="I89" s="19">
        <f t="shared" ref="I89" si="42">SUM(I82:I88)</f>
        <v>0</v>
      </c>
      <c r="J89" s="19">
        <f t="shared" ref="J89:L89" si="43">SUM(J82:J88)</f>
        <v>0</v>
      </c>
      <c r="K89" s="25"/>
      <c r="L89" s="19">
        <f t="shared" si="43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4">SUM(G90:G98)</f>
        <v>0</v>
      </c>
      <c r="H99" s="19">
        <f t="shared" ref="H99" si="45">SUM(H90:H98)</f>
        <v>0</v>
      </c>
      <c r="I99" s="19">
        <f t="shared" ref="I99" si="46">SUM(I90:I98)</f>
        <v>0</v>
      </c>
      <c r="J99" s="19">
        <f t="shared" ref="J99:L99" si="47">SUM(J90:J98)</f>
        <v>0</v>
      </c>
      <c r="K99" s="25"/>
      <c r="L99" s="19">
        <f t="shared" si="47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48">G89+G99</f>
        <v>0</v>
      </c>
      <c r="H100" s="32">
        <f t="shared" ref="H100" si="49">H89+H99</f>
        <v>0</v>
      </c>
      <c r="I100" s="32">
        <f t="shared" ref="I100" si="50">I89+I99</f>
        <v>0</v>
      </c>
      <c r="J100" s="32">
        <f t="shared" ref="J100:L100" si="51">J89+J99</f>
        <v>0</v>
      </c>
      <c r="K100" s="32"/>
      <c r="L100" s="32">
        <f t="shared" si="51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6">G108+G118</f>
        <v>0</v>
      </c>
      <c r="H119" s="32">
        <f t="shared" ref="H119" si="57">H108+H118</f>
        <v>0</v>
      </c>
      <c r="I119" s="32">
        <f t="shared" ref="I119" si="58">I108+I118</f>
        <v>0</v>
      </c>
      <c r="J119" s="32">
        <f t="shared" ref="J119:L119" si="59">J108+J118</f>
        <v>0</v>
      </c>
      <c r="K119" s="32"/>
      <c r="L119" s="32">
        <f t="shared" si="59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4">G127+G137</f>
        <v>0</v>
      </c>
      <c r="H138" s="32">
        <f t="shared" ref="H138" si="65">H127+H137</f>
        <v>0</v>
      </c>
      <c r="I138" s="32">
        <f t="shared" ref="I138" si="66">I127+I137</f>
        <v>0</v>
      </c>
      <c r="J138" s="32">
        <f t="shared" ref="J138:L138" si="67">J127+J137</f>
        <v>0</v>
      </c>
      <c r="K138" s="32"/>
      <c r="L138" s="32">
        <f t="shared" si="67"/>
        <v>0</v>
      </c>
    </row>
    <row r="139" spans="1:12" ht="15" x14ac:dyDescent="0.25">
      <c r="A139" s="26">
        <f>A6</f>
        <v>2</v>
      </c>
      <c r="B139" s="13">
        <f>B6</f>
        <v>3</v>
      </c>
      <c r="C139" s="10" t="s">
        <v>25</v>
      </c>
      <c r="D139" s="7" t="s">
        <v>26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23"/>
      <c r="B140" s="15"/>
      <c r="C140" s="11"/>
      <c r="D140" s="7" t="s">
        <v>27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28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23"/>
      <c r="B142" s="15"/>
      <c r="C142" s="11"/>
      <c r="D142" s="7" t="s">
        <v>29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30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7" t="s">
        <v>31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7" t="s">
        <v>32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SUM(F139:F147)</f>
        <v>0</v>
      </c>
      <c r="G148" s="19">
        <f t="shared" ref="G148:J148" si="68">SUM(G139:G147)</f>
        <v>0</v>
      </c>
      <c r="H148" s="19">
        <f t="shared" si="68"/>
        <v>0</v>
      </c>
      <c r="I148" s="19">
        <f t="shared" si="68"/>
        <v>0</v>
      </c>
      <c r="J148" s="19">
        <f t="shared" si="68"/>
        <v>0</v>
      </c>
      <c r="K148" s="25"/>
      <c r="L148" s="19">
        <f t="shared" ref="L148" si="69">SUM(L139:L147)</f>
        <v>0</v>
      </c>
    </row>
    <row r="149" spans="1:12" ht="15" x14ac:dyDescent="0.2">
      <c r="A149" s="29">
        <f>A6</f>
        <v>2</v>
      </c>
      <c r="B149" s="30">
        <f>B6</f>
        <v>3</v>
      </c>
      <c r="C149" s="51" t="s">
        <v>4</v>
      </c>
      <c r="D149" s="52"/>
      <c r="E149" s="31"/>
      <c r="F149" s="32"/>
      <c r="G149" s="32"/>
      <c r="H149" s="32"/>
      <c r="I149" s="32"/>
      <c r="J149" s="32"/>
      <c r="K149" s="32"/>
      <c r="L149" s="32"/>
    </row>
    <row r="150" spans="1:12" ht="15" x14ac:dyDescent="0.25">
      <c r="A150" s="20">
        <v>2</v>
      </c>
      <c r="B150" s="21">
        <v>4</v>
      </c>
      <c r="C150" s="22" t="s">
        <v>20</v>
      </c>
      <c r="D150" s="5" t="s">
        <v>21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22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23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7" t="s">
        <v>24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SUM(F150:F156)</f>
        <v>0</v>
      </c>
      <c r="G157" s="19">
        <f t="shared" ref="G157:J157" si="70">SUM(G150:G156)</f>
        <v>0</v>
      </c>
      <c r="H157" s="19">
        <f t="shared" si="70"/>
        <v>0</v>
      </c>
      <c r="I157" s="19">
        <f t="shared" si="70"/>
        <v>0</v>
      </c>
      <c r="J157" s="19">
        <f t="shared" si="70"/>
        <v>0</v>
      </c>
      <c r="K157" s="25"/>
      <c r="L157" s="19">
        <f t="shared" ref="L157" si="71">SUM(L150:L156)</f>
        <v>0</v>
      </c>
    </row>
    <row r="158" spans="1:12" ht="15" x14ac:dyDescent="0.25">
      <c r="A158" s="26">
        <f>A150</f>
        <v>2</v>
      </c>
      <c r="B158" s="13">
        <f>B150</f>
        <v>4</v>
      </c>
      <c r="C158" s="10" t="s">
        <v>25</v>
      </c>
      <c r="D158" s="7" t="s">
        <v>26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7" t="s">
        <v>27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28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29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30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7" t="s">
        <v>31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7" t="s">
        <v>32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7"/>
      <c r="C167" s="8"/>
      <c r="D167" s="18" t="s">
        <v>33</v>
      </c>
      <c r="E167" s="9"/>
      <c r="F167" s="19">
        <f>SUM(F158:F166)</f>
        <v>0</v>
      </c>
      <c r="G167" s="19">
        <f t="shared" ref="G167:J167" si="72">SUM(G158:G166)</f>
        <v>0</v>
      </c>
      <c r="H167" s="19">
        <f t="shared" si="72"/>
        <v>0</v>
      </c>
      <c r="I167" s="19">
        <f t="shared" si="72"/>
        <v>0</v>
      </c>
      <c r="J167" s="19">
        <f t="shared" si="72"/>
        <v>0</v>
      </c>
      <c r="K167" s="25"/>
      <c r="L167" s="19">
        <f t="shared" ref="L167" si="73">SUM(L158:L166)</f>
        <v>0</v>
      </c>
    </row>
    <row r="168" spans="1:12" ht="15" x14ac:dyDescent="0.2">
      <c r="A168" s="29">
        <f>A150</f>
        <v>2</v>
      </c>
      <c r="B168" s="30">
        <f>B150</f>
        <v>4</v>
      </c>
      <c r="C168" s="51" t="s">
        <v>4</v>
      </c>
      <c r="D168" s="52"/>
      <c r="E168" s="31"/>
      <c r="F168" s="32">
        <f>F157+F167</f>
        <v>0</v>
      </c>
      <c r="G168" s="32">
        <f t="shared" ref="G168" si="74">G157+G167</f>
        <v>0</v>
      </c>
      <c r="H168" s="32">
        <f t="shared" ref="H168" si="75">H157+H167</f>
        <v>0</v>
      </c>
      <c r="I168" s="32">
        <f t="shared" ref="I168" si="76">I157+I167</f>
        <v>0</v>
      </c>
      <c r="J168" s="32">
        <f t="shared" ref="J168:L168" si="77">J157+J167</f>
        <v>0</v>
      </c>
      <c r="K168" s="32"/>
      <c r="L168" s="32">
        <f t="shared" si="77"/>
        <v>0</v>
      </c>
    </row>
    <row r="169" spans="1:12" ht="15" x14ac:dyDescent="0.25">
      <c r="A169" s="20">
        <v>2</v>
      </c>
      <c r="B169" s="21">
        <v>5</v>
      </c>
      <c r="C169" s="22" t="s">
        <v>20</v>
      </c>
      <c r="D169" s="5" t="s">
        <v>21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6"/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22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23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 t="s">
        <v>24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.75" customHeight="1" x14ac:dyDescent="0.25">
      <c r="A176" s="24"/>
      <c r="B176" s="17"/>
      <c r="C176" s="8"/>
      <c r="D176" s="18" t="s">
        <v>33</v>
      </c>
      <c r="E176" s="9"/>
      <c r="F176" s="19">
        <f>SUM(F169:F175)</f>
        <v>0</v>
      </c>
      <c r="G176" s="19">
        <f t="shared" ref="G176:J176" si="78">SUM(G169:G175)</f>
        <v>0</v>
      </c>
      <c r="H176" s="19">
        <f t="shared" si="78"/>
        <v>0</v>
      </c>
      <c r="I176" s="19">
        <f t="shared" si="78"/>
        <v>0</v>
      </c>
      <c r="J176" s="19">
        <f t="shared" si="78"/>
        <v>0</v>
      </c>
      <c r="K176" s="25"/>
      <c r="L176" s="19">
        <f t="shared" ref="L176" si="79">SUM(L169:L175)</f>
        <v>0</v>
      </c>
    </row>
    <row r="177" spans="1:12" ht="15" x14ac:dyDescent="0.25">
      <c r="A177" s="26">
        <f>A169</f>
        <v>2</v>
      </c>
      <c r="B177" s="13">
        <f>B169</f>
        <v>5</v>
      </c>
      <c r="C177" s="10" t="s">
        <v>25</v>
      </c>
      <c r="D177" s="7" t="s">
        <v>26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7" t="s">
        <v>27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28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29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30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7" t="s">
        <v>31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7" t="s">
        <v>32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4"/>
      <c r="B186" s="17"/>
      <c r="C186" s="8"/>
      <c r="D186" s="18" t="s">
        <v>33</v>
      </c>
      <c r="E186" s="9"/>
      <c r="F186" s="19">
        <f>SUM(F177:F185)</f>
        <v>0</v>
      </c>
      <c r="G186" s="19">
        <f t="shared" ref="G186:J186" si="80">SUM(G177:G185)</f>
        <v>0</v>
      </c>
      <c r="H186" s="19">
        <f t="shared" si="80"/>
        <v>0</v>
      </c>
      <c r="I186" s="19">
        <f t="shared" si="80"/>
        <v>0</v>
      </c>
      <c r="J186" s="19">
        <f t="shared" si="80"/>
        <v>0</v>
      </c>
      <c r="K186" s="25"/>
      <c r="L186" s="19">
        <f t="shared" ref="L186" si="81">SUM(L177:L185)</f>
        <v>0</v>
      </c>
    </row>
    <row r="187" spans="1:12" ht="15" x14ac:dyDescent="0.2">
      <c r="A187" s="29">
        <f>A169</f>
        <v>2</v>
      </c>
      <c r="B187" s="30">
        <f>B169</f>
        <v>5</v>
      </c>
      <c r="C187" s="51" t="s">
        <v>4</v>
      </c>
      <c r="D187" s="52"/>
      <c r="E187" s="31"/>
      <c r="F187" s="32">
        <f>F176+F186</f>
        <v>0</v>
      </c>
      <c r="G187" s="32">
        <f t="shared" ref="G187" si="82">G176+G186</f>
        <v>0</v>
      </c>
      <c r="H187" s="32">
        <f t="shared" ref="H187" si="83">H176+H186</f>
        <v>0</v>
      </c>
      <c r="I187" s="32">
        <f t="shared" ref="I187" si="84">I176+I186</f>
        <v>0</v>
      </c>
      <c r="J187" s="32">
        <f t="shared" ref="J187:L187" si="85">J176+J186</f>
        <v>0</v>
      </c>
      <c r="K187" s="32"/>
      <c r="L187" s="32">
        <f t="shared" si="85"/>
        <v>0</v>
      </c>
    </row>
    <row r="188" spans="1:12" x14ac:dyDescent="0.2">
      <c r="A188" s="27"/>
      <c r="B188" s="28"/>
      <c r="C188" s="53" t="s">
        <v>5</v>
      </c>
      <c r="D188" s="53"/>
      <c r="E188" s="53"/>
      <c r="F188" s="34" t="e">
        <f>(F24+F43+F62+F81+F100+F119+F138+F149+F168+F187)/(IF(F24=0,0,1)+IF(F43=0,0,1)+IF(F62=0,0,1)+IF(F81=0,0,1)+IF(F100=0,0,1)+IF(F119=0,0,1)+IF(F138=0,0,1)+IF(F149=0,0,1)+IF(F168=0,0,1)+IF(F187=0,0,1))</f>
        <v>#REF!</v>
      </c>
      <c r="G188" s="34" t="e">
        <f>(G24+G43+G62+G81+G100+G119+G138+G149+G168+G187)/(IF(G24=0,0,1)+IF(G43=0,0,1)+IF(G62=0,0,1)+IF(G81=0,0,1)+IF(G100=0,0,1)+IF(G119=0,0,1)+IF(G138=0,0,1)+IF(G149=0,0,1)+IF(G168=0,0,1)+IF(G187=0,0,1))</f>
        <v>#REF!</v>
      </c>
      <c r="H188" s="34" t="e">
        <f>(H24+H43+H62+H81+H100+H119+H138+H149+H168+H187)/(IF(H24=0,0,1)+IF(H43=0,0,1)+IF(H62=0,0,1)+IF(H81=0,0,1)+IF(H100=0,0,1)+IF(H119=0,0,1)+IF(H138=0,0,1)+IF(H149=0,0,1)+IF(H168=0,0,1)+IF(H187=0,0,1))</f>
        <v>#REF!</v>
      </c>
      <c r="I188" s="34" t="e">
        <f>(I24+I43+I62+I81+I100+I119+I138+I149+I168+I187)/(IF(I24=0,0,1)+IF(I43=0,0,1)+IF(I62=0,0,1)+IF(I81=0,0,1)+IF(I100=0,0,1)+IF(I119=0,0,1)+IF(I138=0,0,1)+IF(I149=0,0,1)+IF(I168=0,0,1)+IF(I187=0,0,1))</f>
        <v>#REF!</v>
      </c>
      <c r="J188" s="34" t="e">
        <f>(J24+J43+J62+J81+J100+J119+J138+J149+J168+J187)/(IF(J24=0,0,1)+IF(J43=0,0,1)+IF(J62=0,0,1)+IF(J81=0,0,1)+IF(J100=0,0,1)+IF(J119=0,0,1)+IF(J138=0,0,1)+IF(J149=0,0,1)+IF(J168=0,0,1)+IF(J187=0,0,1))</f>
        <v>#REF!</v>
      </c>
      <c r="K188" s="34"/>
      <c r="L188" s="34" t="e">
        <f>(L24+L43+L62+L81+L100+L119+L138+L149+L168+L187)/(IF(L24=0,0,1)+IF(L43=0,0,1)+IF(L62=0,0,1)+IF(L81=0,0,1)+IF(L100=0,0,1)+IF(L119=0,0,1)+IF(L138=0,0,1)+IF(L149=0,0,1)+IF(L168=0,0,1)+IF(L187=0,0,1))</f>
        <v>#REF!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88:E188"/>
    <mergeCell ref="C187:D187"/>
    <mergeCell ref="C119:D119"/>
    <mergeCell ref="C138:D138"/>
    <mergeCell ref="C149:D149"/>
    <mergeCell ref="C168:D168"/>
  </mergeCells>
  <pageMargins left="0" right="0" top="0" bottom="0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2023-10-23T13:37:47Z</cp:lastPrinted>
  <dcterms:created xsi:type="dcterms:W3CDTF">2022-05-16T14:23:56Z</dcterms:created>
  <dcterms:modified xsi:type="dcterms:W3CDTF">2023-10-25T18:53:36Z</dcterms:modified>
</cp:coreProperties>
</file>